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F8BA8739-1805-458F-81C3-DDF49E5F85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第８号の２（東京都造林補助事業実施要領第８の１の別表１のア）" sheetId="1" r:id="rId1"/>
  </sheets>
  <definedNames>
    <definedName name="_xlnm.Print_Area" localSheetId="0">'第８号の２（東京都造林補助事業実施要領第８の１の別表１のア）'!$A$1:$AO$22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W9" i="1"/>
  <c r="AB9" i="1"/>
  <c r="AS9" i="1"/>
  <c r="W10" i="1" l="1"/>
  <c r="Z10" i="1"/>
  <c r="AB10" i="1"/>
  <c r="W11" i="1"/>
  <c r="Z11" i="1"/>
  <c r="AB11" i="1"/>
  <c r="W18" i="1"/>
  <c r="Z18" i="1"/>
  <c r="AB18" i="1"/>
  <c r="W17" i="1"/>
  <c r="Z17" i="1"/>
  <c r="AB17" i="1"/>
  <c r="W16" i="1"/>
  <c r="Z16" i="1"/>
  <c r="AB16" i="1"/>
  <c r="W15" i="1"/>
  <c r="Z15" i="1"/>
  <c r="AB15" i="1"/>
  <c r="W14" i="1"/>
  <c r="Z14" i="1"/>
  <c r="AB14" i="1"/>
  <c r="W13" i="1"/>
  <c r="Z13" i="1"/>
  <c r="AB13" i="1"/>
  <c r="W12" i="1"/>
  <c r="Z12" i="1"/>
  <c r="AB12" i="1"/>
  <c r="Y19" i="1" l="1"/>
  <c r="Y20" i="1" s="1"/>
  <c r="X19" i="1"/>
  <c r="X20" i="1" s="1"/>
  <c r="V19" i="1"/>
  <c r="V20" i="1" s="1"/>
  <c r="T19" i="1"/>
  <c r="T20" i="1" s="1"/>
  <c r="R19" i="1"/>
  <c r="R20" i="1" s="1"/>
  <c r="W19" i="1" l="1"/>
  <c r="W20" i="1" s="1"/>
</calcChain>
</file>

<file path=xl/sharedStrings.xml><?xml version="1.0" encoding="utf-8"?>
<sst xmlns="http://schemas.openxmlformats.org/spreadsheetml/2006/main" count="46" uniqueCount="42">
  <si>
    <t>　年度　造林補助事業申請内訳書</t>
    <phoneticPr fontId="2"/>
  </si>
  <si>
    <t>（下刈り・枝打ち・除伐・保育間伐等）</t>
    <rPh sb="1" eb="3">
      <t>シタガ</t>
    </rPh>
    <rPh sb="5" eb="7">
      <t>エダウ</t>
    </rPh>
    <rPh sb="9" eb="11">
      <t>ジョバツ</t>
    </rPh>
    <rPh sb="12" eb="14">
      <t>ホイク</t>
    </rPh>
    <rPh sb="14" eb="16">
      <t>カンバツ</t>
    </rPh>
    <rPh sb="16" eb="17">
      <t>トウ</t>
    </rPh>
    <phoneticPr fontId="2"/>
  </si>
  <si>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</si>
  <si>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</si>
  <si>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</si>
  <si>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</si>
  <si>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雇用の有無</t>
    <rPh sb="0" eb="2">
      <t>コヨウ</t>
    </rPh>
    <rPh sb="3" eb="5">
      <t>ウム</t>
    </rPh>
    <phoneticPr fontId="2"/>
  </si>
  <si>
    <t>作業種</t>
    <rPh sb="0" eb="3">
      <t>サギョウシュ</t>
    </rPh>
    <phoneticPr fontId="2"/>
  </si>
  <si>
    <t>樹種及び本数</t>
    <rPh sb="0" eb="2">
      <t>ジュシュ</t>
    </rPh>
    <rPh sb="2" eb="3">
      <t>オヨ</t>
    </rPh>
    <rPh sb="4" eb="6">
      <t>ホンスウ</t>
    </rPh>
    <phoneticPr fontId="2"/>
  </si>
  <si>
    <t>施業後立木本数計</t>
    <rPh sb="0" eb="3">
      <t>セギョウゴ</t>
    </rPh>
    <rPh sb="3" eb="4">
      <t>タ</t>
    </rPh>
    <rPh sb="4" eb="5">
      <t>キ</t>
    </rPh>
    <rPh sb="5" eb="7">
      <t>ホンスウ</t>
    </rPh>
    <rPh sb="7" eb="8">
      <t>ケイ</t>
    </rPh>
    <phoneticPr fontId="2"/>
  </si>
  <si>
    <t>伐倒又は枝打本数</t>
    <rPh sb="0" eb="2">
      <t>バットウ</t>
    </rPh>
    <rPh sb="2" eb="3">
      <t>マタ</t>
    </rPh>
    <rPh sb="4" eb="6">
      <t>エダウ</t>
    </rPh>
    <rPh sb="6" eb="8">
      <t>ホンスウ</t>
    </rPh>
    <phoneticPr fontId="2"/>
  </si>
  <si>
    <t>面積</t>
    <rPh sb="0" eb="2">
      <t>メンセキ</t>
    </rPh>
    <phoneticPr fontId="2"/>
  </si>
  <si>
    <t>伐採率</t>
    <rPh sb="0" eb="3">
      <t>バッサイリツ</t>
    </rPh>
    <phoneticPr fontId="2"/>
  </si>
  <si>
    <t>枝打高</t>
    <rPh sb="0" eb="2">
      <t>エダウ</t>
    </rPh>
    <rPh sb="2" eb="3">
      <t>タカ</t>
    </rPh>
    <phoneticPr fontId="2"/>
  </si>
  <si>
    <t>林齢</t>
    <rPh sb="0" eb="2">
      <t>リンレイ</t>
    </rPh>
    <phoneticPr fontId="2"/>
  </si>
  <si>
    <t>育単
・
育複別</t>
    <rPh sb="0" eb="2">
      <t>イクタン</t>
    </rPh>
    <rPh sb="5" eb="7">
      <t>イクフク</t>
    </rPh>
    <rPh sb="7" eb="8">
      <t>ベツ</t>
    </rPh>
    <phoneticPr fontId="2"/>
  </si>
  <si>
    <t>連絡
体制図</t>
    <rPh sb="0" eb="2">
      <t>レンラク</t>
    </rPh>
    <rPh sb="3" eb="5">
      <t>タイセイ</t>
    </rPh>
    <rPh sb="5" eb="6">
      <t>ズ</t>
    </rPh>
    <phoneticPr fontId="2"/>
  </si>
  <si>
    <t>現場施業完了日</t>
    <rPh sb="0" eb="2">
      <t>ゲンバ</t>
    </rPh>
    <rPh sb="2" eb="4">
      <t>セギョウ</t>
    </rPh>
    <rPh sb="4" eb="7">
      <t>カンリョウビ</t>
    </rPh>
    <phoneticPr fontId="2"/>
  </si>
  <si>
    <t>事業形態</t>
    <rPh sb="0" eb="4">
      <t>ジギョウケイタイ</t>
    </rPh>
    <phoneticPr fontId="2"/>
  </si>
  <si>
    <t>実費</t>
    <rPh sb="0" eb="2">
      <t>ジッピ</t>
    </rPh>
    <phoneticPr fontId="2"/>
  </si>
  <si>
    <t>補助区分</t>
    <rPh sb="0" eb="2">
      <t>ホジョ</t>
    </rPh>
    <rPh sb="2" eb="4">
      <t>クブン</t>
    </rPh>
    <phoneticPr fontId="2"/>
  </si>
  <si>
    <t>申請前現地確認日</t>
    <rPh sb="0" eb="2">
      <t>シンセイ</t>
    </rPh>
    <rPh sb="2" eb="3">
      <t>マエ</t>
    </rPh>
    <rPh sb="3" eb="5">
      <t>ゲンチ</t>
    </rPh>
    <rPh sb="5" eb="7">
      <t>カクニン</t>
    </rPh>
    <rPh sb="7" eb="8">
      <t>ヒ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</si>
  <si>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</si>
  <si>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</si>
  <si>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</si>
  <si>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</si>
  <si>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</si>
  <si>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</si>
  <si>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</si>
  <si>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</si>
  <si>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</si>
  <si>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</si>
  <si>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</si>
  <si>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樹種</t>
    <rPh sb="0" eb="2">
      <t>ジュシュ</t>
    </rPh>
    <phoneticPr fontId="2"/>
  </si>
  <si>
    <t>施業後立木本数</t>
    <rPh sb="0" eb="3">
      <t>セギョウゴ</t>
    </rPh>
    <rPh sb="3" eb="5">
      <t>リュウボク</t>
    </rPh>
    <rPh sb="5" eb="7">
      <t>ホンスウ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</si>
  <si>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</si>
  <si>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</si>
  <si>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</si>
  <si>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</si>
  <si>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</si>
  <si>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</si>
  <si>
    <r>
      <t xml:space="preserve">鳥獣害防止施設等
</t>
    </r>
    <r>
      <rPr>
        <sz val="9"/>
        <rFont val="ＭＳ 明朝"/>
        <family val="1"/>
        <charset val="128"/>
      </rPr>
      <t>（下刈り）</t>
    </r>
    <rPh sb="0" eb="8">
      <t>チョウジュウガイボウシシセツトウ</t>
    </rPh>
    <rPh sb="10" eb="12">
      <t>シタガ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</si>
</sst>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General;;"/>
    <numFmt numFmtId="177" formatCode="0;;"/>
    <numFmt numFmtId="178" formatCode="0.00;;"/>
    <numFmt numFmtId="179" formatCode="0.0;;"/>
    <numFmt numFmtId="180" formatCode="[$-411]ge\.m\.d;@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 diagonalUp="1">
      <left style="hair">
        <color indexed="64"/>
      </left>
      <right/>
      <top/>
      <bottom style="thin">
        <color rgb="FF000000"/>
      </bottom>
      <diagonal style="hair">
        <color indexed="64"/>
      </diagonal>
    </border>
    <border diagonalUp="1">
      <left/>
      <right/>
      <top/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>
      <left style="hair">
        <color indexed="64"/>
      </left>
      <right/>
      <top style="thin">
        <color rgb="FF000000"/>
      </top>
      <bottom style="thin">
        <color rgb="FF000000"/>
      </bottom>
      <diagonal/>
    </border>
    <border diagonalUp="1">
      <left style="hair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 style="thin">
        <color rgb="FF000000"/>
      </top>
      <bottom style="thin">
        <color rgb="FF000000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176" fontId="4" fillId="0" borderId="0" xfId="0" applyNumberFormat="1" applyFont="1" applyAlignment="1">
      <alignment horizontal="left" vertical="center"/>
    </xf>
    <xf numFmtId="0" fontId="6" fillId="0" borderId="1" xfId="0" applyFont="1" applyBorder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distributed"/>
    </xf>
    <xf numFmtId="0" fontId="8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>
      <alignment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0" fillId="0" borderId="36" xfId="0" applyFont="1" applyBorder="1">
      <alignment vertical="center"/>
    </xf>
    <xf numFmtId="176" fontId="10" fillId="0" borderId="35" xfId="0" applyNumberFormat="1" applyFont="1" applyBorder="1">
      <alignment vertical="center"/>
    </xf>
    <xf numFmtId="38" fontId="10" fillId="0" borderId="37" xfId="1" applyFont="1" applyFill="1" applyBorder="1" applyAlignment="1">
      <alignment vertical="center" shrinkToFit="1"/>
    </xf>
    <xf numFmtId="178" fontId="10" fillId="0" borderId="37" xfId="0" applyNumberFormat="1" applyFont="1" applyBorder="1">
      <alignment vertical="center"/>
    </xf>
    <xf numFmtId="178" fontId="10" fillId="0" borderId="41" xfId="0" applyNumberFormat="1" applyFont="1" applyBorder="1">
      <alignment vertical="center"/>
    </xf>
    <xf numFmtId="176" fontId="10" fillId="0" borderId="35" xfId="0" applyNumberFormat="1" applyFont="1" applyBorder="1" applyAlignment="1">
      <alignment vertical="center" wrapText="1"/>
    </xf>
    <xf numFmtId="176" fontId="10" fillId="0" borderId="42" xfId="0" applyNumberFormat="1" applyFont="1" applyBorder="1" applyAlignment="1">
      <alignment vertical="center" wrapText="1"/>
    </xf>
    <xf numFmtId="0" fontId="10" fillId="0" borderId="43" xfId="0" applyFont="1" applyBorder="1">
      <alignment vertical="center"/>
    </xf>
    <xf numFmtId="0" fontId="10" fillId="0" borderId="44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>
      <alignment vertical="center"/>
    </xf>
    <xf numFmtId="0" fontId="10" fillId="0" borderId="48" xfId="0" applyFont="1" applyBorder="1">
      <alignment vertical="center"/>
    </xf>
    <xf numFmtId="0" fontId="10" fillId="0" borderId="49" xfId="0" applyFont="1" applyBorder="1">
      <alignment vertical="center"/>
    </xf>
    <xf numFmtId="176" fontId="10" fillId="0" borderId="48" xfId="0" applyNumberFormat="1" applyFont="1" applyBorder="1">
      <alignment vertical="center"/>
    </xf>
    <xf numFmtId="38" fontId="10" fillId="0" borderId="19" xfId="1" applyFont="1" applyFill="1" applyBorder="1" applyAlignment="1">
      <alignment vertical="center" shrinkToFit="1"/>
    </xf>
    <xf numFmtId="178" fontId="10" fillId="0" borderId="19" xfId="0" applyNumberFormat="1" applyFont="1" applyBorder="1">
      <alignment vertical="center"/>
    </xf>
    <xf numFmtId="178" fontId="10" fillId="0" borderId="53" xfId="0" applyNumberFormat="1" applyFont="1" applyBorder="1">
      <alignment vertical="center"/>
    </xf>
    <xf numFmtId="176" fontId="10" fillId="0" borderId="48" xfId="0" applyNumberFormat="1" applyFont="1" applyBorder="1" applyAlignment="1">
      <alignment vertical="center" wrapText="1"/>
    </xf>
    <xf numFmtId="176" fontId="10" fillId="0" borderId="21" xfId="0" applyNumberFormat="1" applyFont="1" applyBorder="1" applyAlignment="1">
      <alignment vertical="center" wrapText="1"/>
    </xf>
    <xf numFmtId="0" fontId="10" fillId="0" borderId="54" xfId="0" applyFont="1" applyBorder="1">
      <alignment vertical="center"/>
    </xf>
    <xf numFmtId="0" fontId="10" fillId="0" borderId="55" xfId="0" applyFont="1" applyBorder="1">
      <alignment vertical="center"/>
    </xf>
    <xf numFmtId="0" fontId="10" fillId="0" borderId="56" xfId="0" applyFont="1" applyBorder="1">
      <alignment vertical="center"/>
    </xf>
    <xf numFmtId="0" fontId="10" fillId="0" borderId="57" xfId="0" applyFont="1" applyBorder="1">
      <alignment vertical="center"/>
    </xf>
    <xf numFmtId="176" fontId="10" fillId="0" borderId="26" xfId="0" applyNumberFormat="1" applyFont="1" applyBorder="1" applyAlignment="1">
      <alignment vertical="center" wrapText="1"/>
    </xf>
    <xf numFmtId="176" fontId="10" fillId="0" borderId="8" xfId="0" applyNumberFormat="1" applyFont="1" applyBorder="1" applyAlignment="1">
      <alignment vertical="center" wrapText="1"/>
    </xf>
    <xf numFmtId="177" fontId="10" fillId="0" borderId="25" xfId="0" applyNumberFormat="1" applyFont="1" applyBorder="1" applyAlignment="1">
      <alignment horizontal="center" vertical="center" shrinkToFit="1"/>
    </xf>
    <xf numFmtId="177" fontId="10" fillId="0" borderId="3" xfId="0" applyNumberFormat="1" applyFont="1" applyBorder="1" applyAlignment="1">
      <alignment horizontal="center" vertical="center" shrinkToFit="1"/>
    </xf>
    <xf numFmtId="176" fontId="10" fillId="0" borderId="8" xfId="0" applyNumberFormat="1" applyFont="1" applyBorder="1">
      <alignment vertical="center"/>
    </xf>
    <xf numFmtId="38" fontId="10" fillId="0" borderId="8" xfId="1" applyFont="1" applyFill="1" applyBorder="1" applyAlignment="1">
      <alignment vertical="center"/>
    </xf>
    <xf numFmtId="38" fontId="10" fillId="0" borderId="8" xfId="1" applyFont="1" applyFill="1" applyBorder="1" applyAlignment="1">
      <alignment vertical="center" shrinkToFit="1"/>
    </xf>
    <xf numFmtId="176" fontId="10" fillId="0" borderId="8" xfId="0" applyNumberFormat="1" applyFont="1" applyBorder="1" applyAlignment="1">
      <alignment horizontal="center" vertical="center"/>
    </xf>
    <xf numFmtId="180" fontId="10" fillId="0" borderId="12" xfId="0" applyNumberFormat="1" applyFont="1" applyBorder="1">
      <alignment vertical="center"/>
    </xf>
    <xf numFmtId="177" fontId="10" fillId="0" borderId="28" xfId="0" applyNumberFormat="1" applyFont="1" applyBorder="1" applyAlignment="1">
      <alignment horizontal="center" vertical="center" shrinkToFit="1"/>
    </xf>
    <xf numFmtId="177" fontId="10" fillId="0" borderId="27" xfId="0" applyNumberFormat="1" applyFont="1" applyBorder="1" applyAlignment="1">
      <alignment horizontal="center" vertical="center" shrinkToFit="1"/>
    </xf>
    <xf numFmtId="180" fontId="10" fillId="0" borderId="8" xfId="0" applyNumberFormat="1" applyFont="1" applyBorder="1" applyAlignment="1">
      <alignment vertical="center" wrapText="1"/>
    </xf>
    <xf numFmtId="178" fontId="10" fillId="0" borderId="8" xfId="0" applyNumberFormat="1" applyFont="1" applyBorder="1" applyAlignment="1">
      <alignment vertical="center" shrinkToFit="1"/>
    </xf>
    <xf numFmtId="9" fontId="10" fillId="0" borderId="26" xfId="0" applyNumberFormat="1" applyFont="1" applyBorder="1" applyAlignment="1">
      <alignment horizontal="center" vertical="center" shrinkToFit="1"/>
    </xf>
    <xf numFmtId="179" fontId="10" fillId="0" borderId="9" xfId="0" applyNumberFormat="1" applyFont="1" applyBorder="1" applyAlignment="1">
      <alignment vertical="center" shrinkToFit="1"/>
    </xf>
    <xf numFmtId="178" fontId="10" fillId="0" borderId="10" xfId="0" applyNumberFormat="1" applyFont="1" applyBorder="1" applyAlignment="1">
      <alignment vertical="center" shrinkToFit="1"/>
    </xf>
    <xf numFmtId="179" fontId="10" fillId="0" borderId="11" xfId="0" applyNumberFormat="1" applyFont="1" applyBorder="1" applyAlignment="1">
      <alignment vertical="center" shrinkToFit="1"/>
    </xf>
    <xf numFmtId="177" fontId="10" fillId="0" borderId="8" xfId="0" applyNumberFormat="1" applyFont="1" applyBorder="1" applyAlignment="1">
      <alignment horizontal="center" vertical="center" shrinkToFit="1"/>
    </xf>
    <xf numFmtId="177" fontId="10" fillId="0" borderId="26" xfId="0" applyNumberFormat="1" applyFont="1" applyBorder="1" applyAlignment="1">
      <alignment horizontal="center" vertical="center" shrinkToFit="1"/>
    </xf>
    <xf numFmtId="177" fontId="10" fillId="0" borderId="31" xfId="0" applyNumberFormat="1" applyFont="1" applyBorder="1" applyAlignment="1">
      <alignment horizontal="center" vertical="center" shrinkToFit="1"/>
    </xf>
    <xf numFmtId="179" fontId="10" fillId="0" borderId="29" xfId="1" applyNumberFormat="1" applyFont="1" applyFill="1" applyBorder="1" applyAlignment="1">
      <alignment horizontal="center" vertical="center" shrinkToFit="1"/>
    </xf>
    <xf numFmtId="179" fontId="10" fillId="0" borderId="30" xfId="1" applyNumberFormat="1" applyFont="1" applyFill="1" applyBorder="1" applyAlignment="1">
      <alignment horizontal="center" vertical="center" shrinkToFit="1"/>
    </xf>
    <xf numFmtId="9" fontId="10" fillId="0" borderId="8" xfId="0" applyNumberFormat="1" applyFont="1" applyBorder="1" applyAlignment="1">
      <alignment horizontal="center" vertical="center" shrinkToFit="1"/>
    </xf>
    <xf numFmtId="180" fontId="10" fillId="0" borderId="8" xfId="0" applyNumberFormat="1" applyFont="1" applyBorder="1">
      <alignment vertical="center"/>
    </xf>
    <xf numFmtId="41" fontId="10" fillId="0" borderId="8" xfId="0" applyNumberFormat="1" applyFont="1" applyBorder="1" applyAlignment="1">
      <alignment vertical="center" wrapText="1"/>
    </xf>
    <xf numFmtId="49" fontId="10" fillId="0" borderId="3" xfId="0" applyNumberFormat="1" applyFont="1" applyBorder="1">
      <alignment vertical="center"/>
    </xf>
    <xf numFmtId="177" fontId="10" fillId="0" borderId="60" xfId="0" applyNumberFormat="1" applyFont="1" applyBorder="1" applyAlignment="1">
      <alignment horizontal="center" vertical="center" shrinkToFit="1"/>
    </xf>
    <xf numFmtId="176" fontId="10" fillId="0" borderId="26" xfId="0" applyNumberFormat="1" applyFont="1" applyBorder="1">
      <alignment vertical="center"/>
    </xf>
    <xf numFmtId="176" fontId="10" fillId="0" borderId="26" xfId="0" applyNumberFormat="1" applyFont="1" applyBorder="1" applyAlignment="1">
      <alignment horizontal="center" vertical="center"/>
    </xf>
    <xf numFmtId="38" fontId="10" fillId="0" borderId="26" xfId="1" applyFont="1" applyFill="1" applyBorder="1" applyAlignment="1">
      <alignment vertical="center"/>
    </xf>
    <xf numFmtId="38" fontId="10" fillId="0" borderId="26" xfId="1" applyFont="1" applyFill="1" applyBorder="1" applyAlignment="1">
      <alignment vertical="center" shrinkToFit="1"/>
    </xf>
    <xf numFmtId="178" fontId="10" fillId="0" borderId="26" xfId="0" applyNumberFormat="1" applyFont="1" applyBorder="1" applyAlignment="1">
      <alignment vertical="center" shrinkToFit="1"/>
    </xf>
    <xf numFmtId="178" fontId="10" fillId="0" borderId="58" xfId="0" applyNumberFormat="1" applyFont="1" applyBorder="1" applyAlignment="1">
      <alignment vertical="center" shrinkToFit="1"/>
    </xf>
    <xf numFmtId="180" fontId="10" fillId="0" borderId="26" xfId="0" applyNumberFormat="1" applyFont="1" applyBorder="1">
      <alignment vertical="center"/>
    </xf>
    <xf numFmtId="180" fontId="10" fillId="0" borderId="26" xfId="0" applyNumberFormat="1" applyFont="1" applyBorder="1" applyAlignment="1">
      <alignment vertical="center" wrapText="1"/>
    </xf>
    <xf numFmtId="41" fontId="10" fillId="0" borderId="26" xfId="0" applyNumberFormat="1" applyFont="1" applyBorder="1" applyAlignment="1">
      <alignment vertical="center" wrapText="1"/>
    </xf>
    <xf numFmtId="180" fontId="10" fillId="0" borderId="59" xfId="0" applyNumberFormat="1" applyFont="1" applyBorder="1">
      <alignment vertical="center"/>
    </xf>
    <xf numFmtId="49" fontId="10" fillId="0" borderId="28" xfId="0" applyNumberFormat="1" applyFont="1" applyBorder="1">
      <alignment vertical="center"/>
    </xf>
    <xf numFmtId="177" fontId="10" fillId="0" borderId="61" xfId="0" applyNumberFormat="1" applyFont="1" applyBorder="1" applyAlignment="1">
      <alignment horizontal="center" vertical="center" shrinkToFit="1"/>
    </xf>
    <xf numFmtId="176" fontId="10" fillId="0" borderId="17" xfId="0" applyNumberFormat="1" applyFont="1" applyBorder="1">
      <alignment vertical="center"/>
    </xf>
    <xf numFmtId="179" fontId="10" fillId="0" borderId="18" xfId="1" applyNumberFormat="1" applyFont="1" applyFill="1" applyBorder="1" applyAlignment="1">
      <alignment horizontal="center" vertical="center" shrinkToFit="1"/>
    </xf>
    <xf numFmtId="178" fontId="10" fillId="0" borderId="16" xfId="0" applyNumberFormat="1" applyFont="1" applyBorder="1" applyAlignment="1">
      <alignment vertical="center" shrinkToFit="1"/>
    </xf>
    <xf numFmtId="179" fontId="10" fillId="0" borderId="20" xfId="1" applyNumberFormat="1" applyFont="1" applyFill="1" applyBorder="1" applyAlignment="1">
      <alignment horizontal="center" vertical="center" shrinkToFit="1"/>
    </xf>
    <xf numFmtId="38" fontId="10" fillId="0" borderId="50" xfId="1" applyFont="1" applyFill="1" applyBorder="1" applyAlignment="1">
      <alignment horizontal="center" vertical="center" shrinkToFit="1"/>
    </xf>
    <xf numFmtId="38" fontId="10" fillId="0" borderId="51" xfId="1" applyFont="1" applyFill="1" applyBorder="1" applyAlignment="1">
      <alignment horizontal="center" vertical="center" shrinkToFit="1"/>
    </xf>
    <xf numFmtId="38" fontId="10" fillId="0" borderId="52" xfId="1" applyFont="1" applyFill="1" applyBorder="1" applyAlignment="1">
      <alignment horizontal="center" vertical="center" shrinkToFit="1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10" fillId="0" borderId="38" xfId="1" applyFont="1" applyFill="1" applyBorder="1" applyAlignment="1">
      <alignment horizontal="center" vertical="center" shrinkToFit="1"/>
    </xf>
    <xf numFmtId="38" fontId="10" fillId="0" borderId="39" xfId="1" applyFont="1" applyFill="1" applyBorder="1" applyAlignment="1">
      <alignment horizontal="center" vertical="center" shrinkToFit="1"/>
    </xf>
    <xf numFmtId="38" fontId="10" fillId="0" borderId="40" xfId="1" applyFont="1" applyFill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19" xfId="0" applyFont="1" applyBorder="1" applyAlignment="1">
      <alignment horizontal="center" vertical="center" wrapText="1" shrinkToFit="1"/>
    </xf>
    <xf numFmtId="0" fontId="8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distributed"/>
    </xf>
    <xf numFmtId="0" fontId="8" fillId="0" borderId="5" xfId="0" applyFont="1" applyBorder="1" applyAlignment="1">
      <alignment horizontal="center" vertical="distributed"/>
    </xf>
    <xf numFmtId="0" fontId="8" fillId="0" borderId="6" xfId="0" applyFont="1" applyBorder="1" applyAlignment="1">
      <alignment horizontal="center" vertical="distributed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5" fillId="0" borderId="62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S22"/>
  <sheetViews>
    <sheetView showZeros="0" tabSelected="1" view="pageBreakPreview" zoomScale="90" zoomScaleNormal="100" zoomScaleSheetLayoutView="90" workbookViewId="0">
      <selection activeCell="AL12" sqref="AL12"/>
    </sheetView>
  </sheetViews>
  <sheetFormatPr defaultColWidth="9" defaultRowHeight="13.2" x14ac:dyDescent="0.2"/>
  <cols>
    <col min="1" max="1" width="1.6640625" customWidth="1"/>
    <col min="2" max="4" width="6.44140625" customWidth="1"/>
    <col min="5" max="8" width="5.44140625" customWidth="1"/>
    <col min="9" max="12" width="3.44140625" customWidth="1"/>
    <col min="13" max="14" width="12.44140625" customWidth="1"/>
    <col min="15" max="15" width="5" customWidth="1"/>
    <col min="16" max="16" width="11.109375" customWidth="1"/>
    <col min="17" max="18" width="4.109375" customWidth="1"/>
    <col min="19" max="19" width="4.44140625" customWidth="1"/>
    <col min="20" max="20" width="4.109375" customWidth="1"/>
    <col min="21" max="21" width="4.44140625" customWidth="1"/>
    <col min="22" max="22" width="4.109375" customWidth="1"/>
    <col min="23" max="23" width="4.6640625" customWidth="1"/>
    <col min="24" max="26" width="4.44140625" customWidth="1"/>
    <col min="27" max="27" width="2.88671875" customWidth="1"/>
    <col min="28" max="28" width="1.88671875" customWidth="1"/>
    <col min="29" max="29" width="2.88671875" customWidth="1"/>
    <col min="30" max="31" width="4.44140625" customWidth="1"/>
    <col min="32" max="32" width="9.77734375" customWidth="1"/>
    <col min="33" max="33" width="6.6640625" bestFit="1" customWidth="1"/>
    <col min="34" max="34" width="9.44140625" customWidth="1"/>
    <col min="35" max="35" width="6.44140625" style="1" customWidth="1"/>
    <col min="36" max="36" width="9.44140625" style="1" customWidth="1"/>
    <col min="37" max="37" width="6.44140625" style="1" customWidth="1"/>
    <col min="38" max="38" width="9.44140625" customWidth="1"/>
    <col min="39" max="40" width="10.109375" customWidth="1"/>
    <col min="41" max="41" width="1.6640625" customWidth="1"/>
  </cols>
  <sheetData>
    <row r="1" spans="1:45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9"/>
      <c r="AK1" s="9"/>
      <c r="AL1" s="8"/>
      <c r="AM1" s="8"/>
      <c r="AN1" s="8"/>
      <c r="AO1" s="8"/>
    </row>
    <row r="2" spans="1:45" s="2" customFormat="1" ht="16.2" x14ac:dyDescent="0.2">
      <c r="A2" s="8"/>
      <c r="B2" s="117" t="s">
        <v>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8"/>
    </row>
    <row r="3" spans="1:45" ht="13.5" customHeight="1" x14ac:dyDescent="0.2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8"/>
    </row>
    <row r="4" spans="1:45" ht="16.2" x14ac:dyDescent="0.2">
      <c r="A4" s="8"/>
      <c r="B4" s="93" t="s">
        <v>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8"/>
    </row>
    <row r="5" spans="1:45" x14ac:dyDescent="0.2">
      <c r="A5" s="8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5" ht="2.1" customHeight="1" x14ac:dyDescent="0.2">
      <c r="A6" s="8"/>
      <c r="B6" s="10"/>
      <c r="C6" s="10"/>
      <c r="D6" s="10"/>
      <c r="E6" s="10"/>
      <c r="F6" s="10"/>
      <c r="G6" s="11"/>
      <c r="H6" s="11"/>
      <c r="I6" s="10"/>
      <c r="J6" s="10"/>
      <c r="K6" s="10"/>
      <c r="L6" s="11"/>
      <c r="M6" s="11"/>
      <c r="N6" s="11"/>
      <c r="O6" s="8"/>
      <c r="P6" s="11"/>
      <c r="Q6" s="11"/>
      <c r="R6" s="11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12"/>
      <c r="AF6" s="8"/>
      <c r="AG6" s="8"/>
      <c r="AH6" s="8"/>
      <c r="AI6" s="9"/>
      <c r="AJ6" s="9"/>
      <c r="AK6" s="9"/>
      <c r="AL6" s="8"/>
      <c r="AM6" s="8"/>
      <c r="AN6" s="8"/>
      <c r="AO6" s="8"/>
    </row>
    <row r="7" spans="1:45" ht="13.2" customHeight="1" x14ac:dyDescent="0.2">
      <c r="A7" s="8"/>
      <c r="B7" s="118" t="s">
        <v>2</v>
      </c>
      <c r="C7" s="120" t="s">
        <v>3</v>
      </c>
      <c r="D7" s="122" t="s">
        <v>4</v>
      </c>
      <c r="E7" s="123"/>
      <c r="F7" s="123"/>
      <c r="G7" s="123"/>
      <c r="H7" s="124"/>
      <c r="I7" s="122" t="s">
        <v>5</v>
      </c>
      <c r="J7" s="123"/>
      <c r="K7" s="123"/>
      <c r="L7" s="124"/>
      <c r="M7" s="104" t="s">
        <v>39</v>
      </c>
      <c r="N7" s="104" t="s">
        <v>40</v>
      </c>
      <c r="O7" s="125" t="s">
        <v>6</v>
      </c>
      <c r="P7" s="127" t="s">
        <v>7</v>
      </c>
      <c r="Q7" s="129" t="s">
        <v>8</v>
      </c>
      <c r="R7" s="130"/>
      <c r="S7" s="130"/>
      <c r="T7" s="130"/>
      <c r="U7" s="130"/>
      <c r="V7" s="131"/>
      <c r="W7" s="102" t="s">
        <v>9</v>
      </c>
      <c r="X7" s="102" t="s">
        <v>10</v>
      </c>
      <c r="Y7" s="104" t="s">
        <v>11</v>
      </c>
      <c r="Z7" s="106" t="s">
        <v>12</v>
      </c>
      <c r="AA7" s="108" t="s">
        <v>13</v>
      </c>
      <c r="AB7" s="109"/>
      <c r="AC7" s="110"/>
      <c r="AD7" s="106" t="s">
        <v>14</v>
      </c>
      <c r="AE7" s="106" t="s">
        <v>15</v>
      </c>
      <c r="AF7" s="106" t="s">
        <v>41</v>
      </c>
      <c r="AG7" s="114" t="s">
        <v>16</v>
      </c>
      <c r="AH7" s="114" t="s">
        <v>17</v>
      </c>
      <c r="AI7" s="134" t="s">
        <v>18</v>
      </c>
      <c r="AJ7" s="134" t="s">
        <v>19</v>
      </c>
      <c r="AK7" s="134" t="s">
        <v>20</v>
      </c>
      <c r="AL7" s="98" t="s">
        <v>21</v>
      </c>
      <c r="AM7" s="100" t="s">
        <v>22</v>
      </c>
      <c r="AN7" s="132" t="s">
        <v>23</v>
      </c>
      <c r="AO7" s="8"/>
    </row>
    <row r="8" spans="1:45" ht="36" x14ac:dyDescent="0.2">
      <c r="A8" s="8"/>
      <c r="B8" s="119"/>
      <c r="C8" s="121"/>
      <c r="D8" s="13" t="s">
        <v>24</v>
      </c>
      <c r="E8" s="14" t="s">
        <v>25</v>
      </c>
      <c r="F8" s="14" t="s">
        <v>26</v>
      </c>
      <c r="G8" s="14" t="s">
        <v>27</v>
      </c>
      <c r="H8" s="14" t="s">
        <v>28</v>
      </c>
      <c r="I8" s="14" t="s">
        <v>29</v>
      </c>
      <c r="J8" s="14" t="s">
        <v>30</v>
      </c>
      <c r="K8" s="14" t="s">
        <v>31</v>
      </c>
      <c r="L8" s="14" t="s">
        <v>32</v>
      </c>
      <c r="M8" s="116"/>
      <c r="N8" s="116"/>
      <c r="O8" s="126"/>
      <c r="P8" s="128"/>
      <c r="Q8" s="15" t="s">
        <v>33</v>
      </c>
      <c r="R8" s="16" t="s">
        <v>34</v>
      </c>
      <c r="S8" s="15" t="s">
        <v>33</v>
      </c>
      <c r="T8" s="16" t="s">
        <v>34</v>
      </c>
      <c r="U8" s="15" t="s">
        <v>33</v>
      </c>
      <c r="V8" s="16" t="s">
        <v>34</v>
      </c>
      <c r="W8" s="103"/>
      <c r="X8" s="103"/>
      <c r="Y8" s="105"/>
      <c r="Z8" s="107"/>
      <c r="AA8" s="111"/>
      <c r="AB8" s="112"/>
      <c r="AC8" s="113"/>
      <c r="AD8" s="107"/>
      <c r="AE8" s="107"/>
      <c r="AF8" s="107"/>
      <c r="AG8" s="115"/>
      <c r="AH8" s="115"/>
      <c r="AI8" s="135"/>
      <c r="AJ8" s="135"/>
      <c r="AK8" s="135"/>
      <c r="AL8" s="99"/>
      <c r="AM8" s="101"/>
      <c r="AN8" s="133"/>
      <c r="AO8" s="8"/>
    </row>
    <row r="9" spans="1:45" s="5" customFormat="1" ht="31.5" customHeight="1" x14ac:dyDescent="0.2">
      <c r="A9" s="17"/>
      <c r="B9" s="49"/>
      <c r="C9" s="50"/>
      <c r="D9" s="51"/>
      <c r="E9" s="51"/>
      <c r="F9" s="51"/>
      <c r="G9" s="51"/>
      <c r="H9" s="51"/>
      <c r="I9" s="51"/>
      <c r="J9" s="51"/>
      <c r="K9" s="51"/>
      <c r="L9" s="51"/>
      <c r="M9" s="48"/>
      <c r="N9" s="48"/>
      <c r="O9" s="54"/>
      <c r="P9" s="48"/>
      <c r="Q9" s="48"/>
      <c r="R9" s="52"/>
      <c r="S9" s="48"/>
      <c r="T9" s="52"/>
      <c r="U9" s="48"/>
      <c r="V9" s="52"/>
      <c r="W9" s="53">
        <f t="shared" ref="W9:W18" si="0">R9+T9+V9</f>
        <v>0</v>
      </c>
      <c r="X9" s="53"/>
      <c r="Y9" s="59"/>
      <c r="Z9" s="69" t="str">
        <f t="shared" ref="Z9:Z18" si="1">IF(OR(P9="保育間伐",P9="切捨間伐",P9="樹下植栽（不良木の淘汰）",P9="雪起こし",P9="倒木起こし"),ROUNDDOWN(X9/(W9+X9),2),"")</f>
        <v/>
      </c>
      <c r="AA9" s="61"/>
      <c r="AB9" s="62" t="str">
        <f t="shared" ref="AB9:AB18" si="2">IF(P9="枝打","～","")</f>
        <v/>
      </c>
      <c r="AC9" s="63"/>
      <c r="AD9" s="64"/>
      <c r="AE9" s="57"/>
      <c r="AF9" s="54"/>
      <c r="AG9" s="54"/>
      <c r="AH9" s="70"/>
      <c r="AI9" s="58"/>
      <c r="AJ9" s="71"/>
      <c r="AK9" s="58"/>
      <c r="AL9" s="55"/>
      <c r="AM9" s="72"/>
      <c r="AN9" s="55"/>
      <c r="AO9" s="17"/>
      <c r="AQ9" s="6"/>
      <c r="AS9" s="5" t="str">
        <f>IF(OR(O8="保育間伐",O8="切捨間伐",O8="樹下植栽（不良木の淘汰）",O8="雪起こし",O8="倒木起こし"),ROUNDDOWN(W8/(V8+W8),2),"")</f>
        <v/>
      </c>
    </row>
    <row r="10" spans="1:45" s="5" customFormat="1" ht="31.5" customHeight="1" x14ac:dyDescent="0.15">
      <c r="A10" s="17"/>
      <c r="B10" s="73"/>
      <c r="C10" s="56"/>
      <c r="D10" s="74"/>
      <c r="E10" s="74"/>
      <c r="F10" s="74"/>
      <c r="G10" s="74"/>
      <c r="H10" s="74"/>
      <c r="I10" s="74"/>
      <c r="J10" s="74"/>
      <c r="K10" s="74"/>
      <c r="L10" s="74"/>
      <c r="M10" s="47"/>
      <c r="N10" s="47"/>
      <c r="O10" s="75"/>
      <c r="P10" s="47"/>
      <c r="Q10" s="47"/>
      <c r="R10" s="76"/>
      <c r="S10" s="47"/>
      <c r="T10" s="76"/>
      <c r="U10" s="47"/>
      <c r="V10" s="76"/>
      <c r="W10" s="77">
        <f t="shared" si="0"/>
        <v>0</v>
      </c>
      <c r="X10" s="77"/>
      <c r="Y10" s="78"/>
      <c r="Z10" s="60" t="str">
        <f t="shared" si="1"/>
        <v/>
      </c>
      <c r="AA10" s="67"/>
      <c r="AB10" s="79" t="str">
        <f t="shared" si="2"/>
        <v/>
      </c>
      <c r="AC10" s="68"/>
      <c r="AD10" s="65"/>
      <c r="AE10" s="66"/>
      <c r="AF10" s="75"/>
      <c r="AG10" s="75"/>
      <c r="AH10" s="80"/>
      <c r="AI10" s="81"/>
      <c r="AJ10" s="82"/>
      <c r="AK10" s="81"/>
      <c r="AL10" s="83"/>
      <c r="AM10" s="84"/>
      <c r="AN10" s="83"/>
      <c r="AO10" s="17"/>
    </row>
    <row r="11" spans="1:45" s="5" customFormat="1" ht="31.5" customHeight="1" x14ac:dyDescent="0.15">
      <c r="A11" s="17"/>
      <c r="B11" s="73"/>
      <c r="C11" s="56"/>
      <c r="D11" s="74"/>
      <c r="E11" s="74"/>
      <c r="F11" s="74"/>
      <c r="G11" s="74"/>
      <c r="H11" s="74"/>
      <c r="I11" s="74"/>
      <c r="J11" s="74"/>
      <c r="K11" s="74"/>
      <c r="L11" s="74"/>
      <c r="M11" s="47"/>
      <c r="N11" s="47"/>
      <c r="O11" s="75"/>
      <c r="P11" s="47"/>
      <c r="Q11" s="47"/>
      <c r="R11" s="76"/>
      <c r="S11" s="47"/>
      <c r="T11" s="76"/>
      <c r="U11" s="47"/>
      <c r="V11" s="76"/>
      <c r="W11" s="77">
        <f t="shared" si="0"/>
        <v>0</v>
      </c>
      <c r="X11" s="77"/>
      <c r="Y11" s="78"/>
      <c r="Z11" s="60" t="str">
        <f t="shared" si="1"/>
        <v/>
      </c>
      <c r="AA11" s="67"/>
      <c r="AB11" s="79" t="str">
        <f t="shared" si="2"/>
        <v/>
      </c>
      <c r="AC11" s="68"/>
      <c r="AD11" s="65"/>
      <c r="AE11" s="66"/>
      <c r="AF11" s="75"/>
      <c r="AG11" s="75"/>
      <c r="AH11" s="80"/>
      <c r="AI11" s="81"/>
      <c r="AJ11" s="136"/>
      <c r="AK11" s="81"/>
      <c r="AL11" s="83"/>
      <c r="AM11" s="84"/>
      <c r="AN11" s="83"/>
      <c r="AO11" s="17"/>
    </row>
    <row r="12" spans="1:45" s="5" customFormat="1" ht="31.5" customHeight="1" x14ac:dyDescent="0.15">
      <c r="A12" s="17"/>
      <c r="B12" s="73"/>
      <c r="C12" s="56"/>
      <c r="D12" s="74"/>
      <c r="E12" s="74"/>
      <c r="F12" s="74"/>
      <c r="G12" s="74"/>
      <c r="H12" s="74"/>
      <c r="I12" s="74"/>
      <c r="J12" s="74"/>
      <c r="K12" s="74"/>
      <c r="L12" s="74"/>
      <c r="M12" s="47"/>
      <c r="N12" s="47"/>
      <c r="O12" s="75"/>
      <c r="P12" s="47"/>
      <c r="Q12" s="47"/>
      <c r="R12" s="76"/>
      <c r="S12" s="47"/>
      <c r="T12" s="76"/>
      <c r="U12" s="47"/>
      <c r="V12" s="76"/>
      <c r="W12" s="77">
        <f t="shared" si="0"/>
        <v>0</v>
      </c>
      <c r="X12" s="77"/>
      <c r="Y12" s="78"/>
      <c r="Z12" s="60" t="str">
        <f t="shared" si="1"/>
        <v/>
      </c>
      <c r="AA12" s="67"/>
      <c r="AB12" s="79" t="str">
        <f t="shared" si="2"/>
        <v/>
      </c>
      <c r="AC12" s="68"/>
      <c r="AD12" s="65"/>
      <c r="AE12" s="66"/>
      <c r="AF12" s="75"/>
      <c r="AG12" s="75"/>
      <c r="AH12" s="80"/>
      <c r="AI12" s="81"/>
      <c r="AJ12" s="82"/>
      <c r="AK12" s="81"/>
      <c r="AL12" s="83"/>
      <c r="AM12" s="84"/>
      <c r="AN12" s="83"/>
      <c r="AO12" s="17"/>
    </row>
    <row r="13" spans="1:45" s="5" customFormat="1" ht="31.5" customHeight="1" x14ac:dyDescent="0.15">
      <c r="A13" s="17"/>
      <c r="B13" s="73"/>
      <c r="C13" s="56"/>
      <c r="D13" s="74"/>
      <c r="E13" s="74"/>
      <c r="F13" s="74"/>
      <c r="G13" s="74"/>
      <c r="H13" s="74"/>
      <c r="I13" s="74"/>
      <c r="J13" s="74"/>
      <c r="K13" s="74"/>
      <c r="L13" s="74"/>
      <c r="M13" s="47"/>
      <c r="N13" s="47"/>
      <c r="O13" s="75"/>
      <c r="P13" s="47"/>
      <c r="Q13" s="47"/>
      <c r="R13" s="76"/>
      <c r="S13" s="47"/>
      <c r="T13" s="76"/>
      <c r="U13" s="47"/>
      <c r="V13" s="76"/>
      <c r="W13" s="77">
        <f t="shared" si="0"/>
        <v>0</v>
      </c>
      <c r="X13" s="77"/>
      <c r="Y13" s="78"/>
      <c r="Z13" s="60" t="str">
        <f t="shared" si="1"/>
        <v/>
      </c>
      <c r="AA13" s="67"/>
      <c r="AB13" s="79" t="str">
        <f t="shared" si="2"/>
        <v/>
      </c>
      <c r="AC13" s="68"/>
      <c r="AD13" s="65"/>
      <c r="AE13" s="66"/>
      <c r="AF13" s="75"/>
      <c r="AG13" s="75"/>
      <c r="AH13" s="80"/>
      <c r="AI13" s="81"/>
      <c r="AJ13" s="82"/>
      <c r="AK13" s="81"/>
      <c r="AL13" s="83"/>
      <c r="AM13" s="84"/>
      <c r="AN13" s="83"/>
      <c r="AO13" s="17"/>
    </row>
    <row r="14" spans="1:45" s="7" customFormat="1" ht="31.5" customHeight="1" x14ac:dyDescent="0.2">
      <c r="A14" s="18"/>
      <c r="B14" s="73"/>
      <c r="C14" s="56"/>
      <c r="D14" s="74"/>
      <c r="E14" s="74"/>
      <c r="F14" s="74"/>
      <c r="G14" s="74"/>
      <c r="H14" s="74"/>
      <c r="I14" s="74"/>
      <c r="J14" s="74"/>
      <c r="K14" s="74"/>
      <c r="L14" s="74"/>
      <c r="M14" s="47"/>
      <c r="N14" s="47"/>
      <c r="O14" s="75"/>
      <c r="P14" s="47"/>
      <c r="Q14" s="47"/>
      <c r="R14" s="76"/>
      <c r="S14" s="47"/>
      <c r="T14" s="76"/>
      <c r="U14" s="47"/>
      <c r="V14" s="76"/>
      <c r="W14" s="77">
        <f t="shared" si="0"/>
        <v>0</v>
      </c>
      <c r="X14" s="77"/>
      <c r="Y14" s="78"/>
      <c r="Z14" s="60" t="str">
        <f t="shared" si="1"/>
        <v/>
      </c>
      <c r="AA14" s="67"/>
      <c r="AB14" s="79" t="str">
        <f t="shared" si="2"/>
        <v/>
      </c>
      <c r="AC14" s="68"/>
      <c r="AD14" s="65"/>
      <c r="AE14" s="66"/>
      <c r="AF14" s="75"/>
      <c r="AG14" s="75"/>
      <c r="AH14" s="80"/>
      <c r="AI14" s="81"/>
      <c r="AJ14" s="82"/>
      <c r="AK14" s="81"/>
      <c r="AL14" s="83"/>
      <c r="AM14" s="84"/>
      <c r="AN14" s="83"/>
      <c r="AO14" s="18"/>
    </row>
    <row r="15" spans="1:45" s="7" customFormat="1" ht="31.5" customHeight="1" x14ac:dyDescent="0.2">
      <c r="A15" s="18"/>
      <c r="B15" s="73"/>
      <c r="C15" s="56"/>
      <c r="D15" s="74"/>
      <c r="E15" s="74"/>
      <c r="F15" s="74"/>
      <c r="G15" s="74"/>
      <c r="H15" s="74"/>
      <c r="I15" s="74"/>
      <c r="J15" s="74"/>
      <c r="K15" s="74"/>
      <c r="L15" s="74"/>
      <c r="M15" s="47"/>
      <c r="N15" s="47"/>
      <c r="O15" s="75"/>
      <c r="P15" s="47"/>
      <c r="Q15" s="47"/>
      <c r="R15" s="76"/>
      <c r="S15" s="47"/>
      <c r="T15" s="76"/>
      <c r="U15" s="47"/>
      <c r="V15" s="76"/>
      <c r="W15" s="77">
        <f t="shared" si="0"/>
        <v>0</v>
      </c>
      <c r="X15" s="77"/>
      <c r="Y15" s="78"/>
      <c r="Z15" s="60" t="str">
        <f t="shared" si="1"/>
        <v/>
      </c>
      <c r="AA15" s="67"/>
      <c r="AB15" s="79" t="str">
        <f t="shared" si="2"/>
        <v/>
      </c>
      <c r="AC15" s="68"/>
      <c r="AD15" s="65"/>
      <c r="AE15" s="66"/>
      <c r="AF15" s="75"/>
      <c r="AG15" s="75"/>
      <c r="AH15" s="80"/>
      <c r="AI15" s="81"/>
      <c r="AJ15" s="82"/>
      <c r="AK15" s="81"/>
      <c r="AL15" s="83"/>
      <c r="AM15" s="84"/>
      <c r="AN15" s="83"/>
      <c r="AO15" s="18"/>
    </row>
    <row r="16" spans="1:45" s="7" customFormat="1" ht="31.5" customHeight="1" x14ac:dyDescent="0.2">
      <c r="A16" s="18"/>
      <c r="B16" s="73"/>
      <c r="C16" s="56"/>
      <c r="D16" s="74"/>
      <c r="E16" s="74"/>
      <c r="F16" s="74"/>
      <c r="G16" s="74"/>
      <c r="H16" s="74"/>
      <c r="I16" s="74"/>
      <c r="J16" s="74"/>
      <c r="K16" s="74"/>
      <c r="L16" s="74"/>
      <c r="M16" s="47"/>
      <c r="N16" s="47"/>
      <c r="O16" s="75"/>
      <c r="P16" s="47"/>
      <c r="Q16" s="47"/>
      <c r="R16" s="76"/>
      <c r="S16" s="47"/>
      <c r="T16" s="76"/>
      <c r="U16" s="47"/>
      <c r="V16" s="76"/>
      <c r="W16" s="77">
        <f t="shared" si="0"/>
        <v>0</v>
      </c>
      <c r="X16" s="77"/>
      <c r="Y16" s="78"/>
      <c r="Z16" s="60" t="str">
        <f t="shared" si="1"/>
        <v/>
      </c>
      <c r="AA16" s="67"/>
      <c r="AB16" s="79" t="str">
        <f t="shared" si="2"/>
        <v/>
      </c>
      <c r="AC16" s="68"/>
      <c r="AD16" s="65"/>
      <c r="AE16" s="66"/>
      <c r="AF16" s="75"/>
      <c r="AG16" s="75"/>
      <c r="AH16" s="80"/>
      <c r="AI16" s="81"/>
      <c r="AJ16" s="82"/>
      <c r="AK16" s="81"/>
      <c r="AL16" s="83"/>
      <c r="AM16" s="84"/>
      <c r="AN16" s="83"/>
      <c r="AO16" s="18"/>
    </row>
    <row r="17" spans="1:41" s="7" customFormat="1" ht="31.5" customHeight="1" x14ac:dyDescent="0.2">
      <c r="A17" s="18"/>
      <c r="B17" s="73"/>
      <c r="C17" s="56"/>
      <c r="D17" s="74"/>
      <c r="E17" s="74"/>
      <c r="F17" s="74"/>
      <c r="G17" s="74"/>
      <c r="H17" s="74"/>
      <c r="I17" s="74"/>
      <c r="J17" s="74"/>
      <c r="K17" s="74"/>
      <c r="L17" s="74"/>
      <c r="M17" s="47"/>
      <c r="N17" s="47"/>
      <c r="O17" s="75"/>
      <c r="P17" s="47"/>
      <c r="Q17" s="47"/>
      <c r="R17" s="76"/>
      <c r="S17" s="47"/>
      <c r="T17" s="76"/>
      <c r="U17" s="47"/>
      <c r="V17" s="76"/>
      <c r="W17" s="77">
        <f t="shared" si="0"/>
        <v>0</v>
      </c>
      <c r="X17" s="77"/>
      <c r="Y17" s="78"/>
      <c r="Z17" s="60" t="str">
        <f t="shared" si="1"/>
        <v/>
      </c>
      <c r="AA17" s="67"/>
      <c r="AB17" s="79" t="str">
        <f t="shared" si="2"/>
        <v/>
      </c>
      <c r="AC17" s="68"/>
      <c r="AD17" s="65"/>
      <c r="AE17" s="66"/>
      <c r="AF17" s="75"/>
      <c r="AG17" s="75"/>
      <c r="AH17" s="80"/>
      <c r="AI17" s="81"/>
      <c r="AJ17" s="82"/>
      <c r="AK17" s="81"/>
      <c r="AL17" s="83"/>
      <c r="AM17" s="84"/>
      <c r="AN17" s="83"/>
      <c r="AO17" s="18"/>
    </row>
    <row r="18" spans="1:41" s="7" customFormat="1" ht="31.5" customHeight="1" x14ac:dyDescent="0.2">
      <c r="A18" s="18"/>
      <c r="B18" s="73"/>
      <c r="C18" s="85"/>
      <c r="D18" s="86"/>
      <c r="E18" s="74"/>
      <c r="F18" s="74"/>
      <c r="G18" s="74"/>
      <c r="H18" s="74"/>
      <c r="I18" s="74"/>
      <c r="J18" s="74"/>
      <c r="K18" s="74"/>
      <c r="L18" s="74"/>
      <c r="M18" s="47"/>
      <c r="N18" s="47"/>
      <c r="O18" s="75"/>
      <c r="P18" s="47"/>
      <c r="Q18" s="47"/>
      <c r="R18" s="76"/>
      <c r="S18" s="47"/>
      <c r="T18" s="76"/>
      <c r="U18" s="47"/>
      <c r="V18" s="76"/>
      <c r="W18" s="77">
        <f t="shared" si="0"/>
        <v>0</v>
      </c>
      <c r="X18" s="77"/>
      <c r="Y18" s="78"/>
      <c r="Z18" s="60" t="str">
        <f t="shared" si="1"/>
        <v/>
      </c>
      <c r="AA18" s="87"/>
      <c r="AB18" s="88" t="str">
        <f t="shared" si="2"/>
        <v/>
      </c>
      <c r="AC18" s="89"/>
      <c r="AD18" s="65"/>
      <c r="AE18" s="66"/>
      <c r="AF18" s="75"/>
      <c r="AG18" s="75"/>
      <c r="AH18" s="80"/>
      <c r="AI18" s="81"/>
      <c r="AJ18" s="82"/>
      <c r="AK18" s="81"/>
      <c r="AL18" s="83"/>
      <c r="AM18" s="84"/>
      <c r="AN18" s="83"/>
      <c r="AO18" s="18"/>
    </row>
    <row r="19" spans="1:41" s="7" customFormat="1" ht="32.1" customHeight="1" x14ac:dyDescent="0.2">
      <c r="A19" s="18"/>
      <c r="B19" s="19" t="s">
        <v>35</v>
      </c>
      <c r="C19" s="20"/>
      <c r="D19" s="21"/>
      <c r="E19" s="22"/>
      <c r="F19" s="22"/>
      <c r="G19" s="22"/>
      <c r="H19" s="22"/>
      <c r="I19" s="22"/>
      <c r="J19" s="22"/>
      <c r="K19" s="22"/>
      <c r="L19" s="22"/>
      <c r="M19" s="46"/>
      <c r="N19" s="46"/>
      <c r="O19" s="22"/>
      <c r="P19" s="23"/>
      <c r="Q19" s="24"/>
      <c r="R19" s="25">
        <f>SUM(R9:R18)</f>
        <v>0</v>
      </c>
      <c r="S19" s="24"/>
      <c r="T19" s="25">
        <f>SUM(T9:T18)</f>
        <v>0</v>
      </c>
      <c r="U19" s="24"/>
      <c r="V19" s="25">
        <f>SUM(V9:V18)</f>
        <v>0</v>
      </c>
      <c r="W19" s="25">
        <f>SUM(W9:W18)</f>
        <v>0</v>
      </c>
      <c r="X19" s="25">
        <f>SUM(X9:X18)</f>
        <v>0</v>
      </c>
      <c r="Y19" s="26">
        <f>SUM(Y9:Y18)</f>
        <v>0</v>
      </c>
      <c r="Z19" s="24"/>
      <c r="AA19" s="95"/>
      <c r="AB19" s="96"/>
      <c r="AC19" s="97"/>
      <c r="AD19" s="24"/>
      <c r="AE19" s="27"/>
      <c r="AF19" s="24"/>
      <c r="AG19" s="24"/>
      <c r="AH19" s="24"/>
      <c r="AI19" s="28"/>
      <c r="AJ19" s="29"/>
      <c r="AK19" s="28"/>
      <c r="AL19" s="30"/>
      <c r="AM19" s="31"/>
      <c r="AN19" s="32"/>
      <c r="AO19" s="18"/>
    </row>
    <row r="20" spans="1:41" s="7" customFormat="1" ht="32.1" customHeight="1" x14ac:dyDescent="0.2">
      <c r="A20" s="18"/>
      <c r="B20" s="33" t="s">
        <v>36</v>
      </c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23"/>
      <c r="N20" s="23"/>
      <c r="O20" s="36"/>
      <c r="P20" s="35"/>
      <c r="Q20" s="37"/>
      <c r="R20" s="38">
        <f>R19</f>
        <v>0</v>
      </c>
      <c r="S20" s="37"/>
      <c r="T20" s="38">
        <f>T19</f>
        <v>0</v>
      </c>
      <c r="U20" s="37"/>
      <c r="V20" s="38">
        <f>V19</f>
        <v>0</v>
      </c>
      <c r="W20" s="38">
        <f>W19</f>
        <v>0</v>
      </c>
      <c r="X20" s="38">
        <f>X19</f>
        <v>0</v>
      </c>
      <c r="Y20" s="39">
        <f>Y19</f>
        <v>0</v>
      </c>
      <c r="Z20" s="37"/>
      <c r="AA20" s="90"/>
      <c r="AB20" s="91"/>
      <c r="AC20" s="92"/>
      <c r="AD20" s="37"/>
      <c r="AE20" s="40"/>
      <c r="AF20" s="37"/>
      <c r="AG20" s="37"/>
      <c r="AH20" s="37"/>
      <c r="AI20" s="41"/>
      <c r="AJ20" s="42"/>
      <c r="AK20" s="41"/>
      <c r="AL20" s="43"/>
      <c r="AM20" s="44"/>
      <c r="AN20" s="45"/>
      <c r="AO20" s="18"/>
    </row>
    <row r="21" spans="1:41" x14ac:dyDescent="0.2">
      <c r="A21" s="8"/>
      <c r="B21" s="8" t="s">
        <v>37</v>
      </c>
      <c r="C21" s="8"/>
      <c r="D21" s="8"/>
      <c r="E21" s="8"/>
      <c r="F21" s="8"/>
      <c r="G21" s="8"/>
      <c r="H21" s="8"/>
      <c r="I21" s="8"/>
      <c r="J21" s="8"/>
      <c r="K21" s="8"/>
      <c r="L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9"/>
      <c r="AJ21" s="9"/>
      <c r="AK21" s="9"/>
      <c r="AL21" s="8"/>
      <c r="AM21" s="8"/>
      <c r="AN21" s="8"/>
      <c r="AO21" s="8"/>
    </row>
    <row r="22" spans="1:41" x14ac:dyDescent="0.2">
      <c r="B22" s="8" t="s">
        <v>38</v>
      </c>
    </row>
  </sheetData>
  <dataConsolidate/>
  <mergeCells count="29">
    <mergeCell ref="B2:AN2"/>
    <mergeCell ref="B7:B8"/>
    <mergeCell ref="C7:C8"/>
    <mergeCell ref="D7:H7"/>
    <mergeCell ref="I7:L7"/>
    <mergeCell ref="M7:M8"/>
    <mergeCell ref="O7:O8"/>
    <mergeCell ref="P7:P8"/>
    <mergeCell ref="Q7:V7"/>
    <mergeCell ref="W7:W8"/>
    <mergeCell ref="AN7:AN8"/>
    <mergeCell ref="AH7:AH8"/>
    <mergeCell ref="AI7:AI8"/>
    <mergeCell ref="AJ7:AJ8"/>
    <mergeCell ref="AK7:AK8"/>
    <mergeCell ref="AA20:AC20"/>
    <mergeCell ref="B4:AN4"/>
    <mergeCell ref="AA19:AC19"/>
    <mergeCell ref="AL7:AL8"/>
    <mergeCell ref="AM7:AM8"/>
    <mergeCell ref="X7:X8"/>
    <mergeCell ref="Y7:Y8"/>
    <mergeCell ref="Z7:Z8"/>
    <mergeCell ref="AA7:AC8"/>
    <mergeCell ref="AD7:AD8"/>
    <mergeCell ref="AE7:AE8"/>
    <mergeCell ref="AG7:AG8"/>
    <mergeCell ref="N7:N8"/>
    <mergeCell ref="AF7:AF8"/>
  </mergeCells>
  <phoneticPr fontId="2"/>
  <dataValidations count="7">
    <dataValidation type="list" allowBlank="1" showInputMessage="1" showErrorMessage="1" sqref="AD5 AG5:AH5 AE9:AE18" xr:uid="{00000000-0002-0000-0000-000000000000}">
      <formula1>#REF!</formula1>
    </dataValidation>
    <dataValidation type="list" allowBlank="1" showInputMessage="1" showErrorMessage="1" sqref="B5" xr:uid="{00000000-0002-0000-0000-000002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O9:O18 AF9:AG18" xr:uid="{00000000-0002-0000-0000-000001000000}">
      <formula1>"有,無"</formula1>
    </dataValidation>
    <dataValidation type="list" allowBlank="1" showInputMessage="1" showErrorMessage="1" sqref="P9:P18" xr:uid="{00000000-0002-0000-0000-000003000000}">
      <formula1>"樹下植栽（地表かき起こし）,樹下植栽（不用木の除去）,樹下植栽（不良木の淘汰）,下刈（１回刈）,下刈（２回刈）,筋刈,枝打,除伐,保育間伐,切捨間伐,侵入竹除去,荒廃竹林整備,雪起こし,倒木起こし"</formula1>
    </dataValidation>
    <dataValidation type="list" allowBlank="1" showInputMessage="1" showErrorMessage="1" sqref="U9:U18 S9:S18 Q9:Q18" xr:uid="{00000000-0002-0000-0000-000004000000}">
      <formula1>"スギ,ヒノキ,広葉樹"</formula1>
    </dataValidation>
    <dataValidation type="list" allowBlank="1" showInputMessage="1" showErrorMessage="1" sqref="AI9:AI18" xr:uid="{00000000-0002-0000-0000-000005000000}">
      <formula1>"通常,市町村（請負）,その他"</formula1>
    </dataValidation>
    <dataValidation type="list" allowBlank="1" showInputMessage="1" showErrorMessage="1" sqref="AK9:AK18" xr:uid="{00000000-0002-0000-0000-000006000000}">
      <formula1>"通常,分収林"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1" fitToHeight="0" orientation="landscape" r:id="rId1"/>
  <headerFooter>
    <oddHeader>&amp;L&amp;"ＭＳ 明朝,標準"&amp;12別記様式&amp;A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975361-1369-4BF8-BE5A-CD40306B2548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a1e5e26-e804-4dd0-b9d3-2c5825de19a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5B29E27-09C9-4690-9F19-D1ECE77776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0BD1C4-D760-4705-AC25-4AA4FD31EA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第８号の２（東京都造林補助事業実施要領第８の１の別表１のア）</vt:lpstr>
      <vt:lpstr>'第８号の２（東京都造林補助事業実施要領第８の１の別表１のア）'!Print_Area</vt:lpstr>
    </vt:vector>
  </TitlesOfParts>
  <Manager/>
  <Company>TAIMS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東京都</dc:creator>
  <cp:keywords/>
  <dc:description/>
  <cp:lastModifiedBy>小原　秀大</cp:lastModifiedBy>
  <cp:revision/>
  <dcterms:created xsi:type="dcterms:W3CDTF">2024-05-23T04:50:34Z</dcterms:created>
  <dcterms:modified xsi:type="dcterms:W3CDTF">2025-05-30T01:33:49Z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